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i-yuuki\Desktop\"/>
    </mc:Choice>
  </mc:AlternateContent>
  <xr:revisionPtr revIDLastSave="0" documentId="13_ncr:1_{668B1AD0-0FBA-4939-94AE-781FE65A38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消防力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H8" i="2"/>
  <c r="G8" i="2"/>
  <c r="E8" i="2"/>
  <c r="F8" i="2"/>
  <c r="G48" i="2"/>
  <c r="F48" i="2"/>
  <c r="E48" i="2"/>
  <c r="I33" i="2"/>
  <c r="H33" i="2"/>
  <c r="G33" i="2"/>
  <c r="F33" i="2"/>
  <c r="E33" i="2"/>
  <c r="I24" i="2"/>
  <c r="H24" i="2"/>
  <c r="G24" i="2"/>
  <c r="E24" i="2"/>
  <c r="I53" i="2" l="1"/>
  <c r="I54" i="2" s="1"/>
  <c r="H53" i="2"/>
  <c r="G53" i="2"/>
  <c r="G54" i="2" s="1"/>
  <c r="F53" i="2"/>
  <c r="F54" i="2" s="1"/>
  <c r="E53" i="2"/>
  <c r="I48" i="2"/>
  <c r="H48" i="2"/>
  <c r="F24" i="2"/>
  <c r="H54" i="2" l="1"/>
  <c r="E54" i="2"/>
</calcChain>
</file>

<file path=xl/sharedStrings.xml><?xml version="1.0" encoding="utf-8"?>
<sst xmlns="http://schemas.openxmlformats.org/spreadsheetml/2006/main" count="79" uniqueCount="33">
  <si>
    <t>消防団組織内訳及び現有消防力</t>
    <rPh sb="0" eb="3">
      <t>ショウボウダン</t>
    </rPh>
    <rPh sb="3" eb="5">
      <t>ソシキ</t>
    </rPh>
    <rPh sb="5" eb="7">
      <t>ウチワケ</t>
    </rPh>
    <rPh sb="7" eb="8">
      <t>オヨ</t>
    </rPh>
    <rPh sb="9" eb="11">
      <t>ゲンユウ</t>
    </rPh>
    <rPh sb="11" eb="14">
      <t>ショウボウリョク</t>
    </rPh>
    <phoneticPr fontId="3"/>
  </si>
  <si>
    <t>分　団</t>
    <rPh sb="0" eb="1">
      <t>ブン</t>
    </rPh>
    <rPh sb="2" eb="3">
      <t>ダン</t>
    </rPh>
    <phoneticPr fontId="3"/>
  </si>
  <si>
    <t>部</t>
    <rPh sb="0" eb="1">
      <t>ブ</t>
    </rPh>
    <phoneticPr fontId="3"/>
  </si>
  <si>
    <t>消防機械等</t>
    <rPh sb="0" eb="2">
      <t>ショウボウ</t>
    </rPh>
    <rPh sb="2" eb="4">
      <t>キカイ</t>
    </rPh>
    <rPh sb="4" eb="5">
      <t>トウ</t>
    </rPh>
    <phoneticPr fontId="3"/>
  </si>
  <si>
    <t>消防ポンプ自動車</t>
    <rPh sb="0" eb="2">
      <t>ショウボウ</t>
    </rPh>
    <rPh sb="5" eb="8">
      <t>ジドウシャ</t>
    </rPh>
    <phoneticPr fontId="3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</si>
  <si>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3"/>
  </si>
  <si>
    <t>小型動力ポンプ</t>
    <rPh sb="0" eb="2">
      <t>コガタ</t>
    </rPh>
    <rPh sb="2" eb="4">
      <t>ドウリョク</t>
    </rPh>
    <phoneticPr fontId="3"/>
  </si>
  <si>
    <t>その他車両</t>
    <rPh sb="2" eb="3">
      <t>タ</t>
    </rPh>
    <rPh sb="3" eb="5">
      <t>シャリョウ</t>
    </rPh>
    <phoneticPr fontId="3"/>
  </si>
  <si>
    <t>久万高原町本部</t>
    <rPh sb="0" eb="2">
      <t>クマ</t>
    </rPh>
    <rPh sb="2" eb="4">
      <t>コウゲン</t>
    </rPh>
    <rPh sb="4" eb="5">
      <t>チョウ</t>
    </rPh>
    <rPh sb="5" eb="7">
      <t>ホンブ</t>
    </rPh>
    <phoneticPr fontId="3"/>
  </si>
  <si>
    <t>小　　計</t>
    <rPh sb="0" eb="1">
      <t>ショウ</t>
    </rPh>
    <rPh sb="3" eb="4">
      <t>ケイ</t>
    </rPh>
    <phoneticPr fontId="3"/>
  </si>
  <si>
    <t>久万方面隊</t>
    <rPh sb="0" eb="2">
      <t>クマ</t>
    </rPh>
    <rPh sb="2" eb="4">
      <t>ホウメン</t>
    </rPh>
    <rPh sb="4" eb="5">
      <t>タイ</t>
    </rPh>
    <phoneticPr fontId="3"/>
  </si>
  <si>
    <t>第１分団</t>
    <rPh sb="0" eb="1">
      <t>ダイ</t>
    </rPh>
    <rPh sb="2" eb="3">
      <t>ブン</t>
    </rPh>
    <rPh sb="3" eb="4">
      <t>ダン</t>
    </rPh>
    <phoneticPr fontId="3"/>
  </si>
  <si>
    <t>正副分団長</t>
    <rPh sb="0" eb="2">
      <t>セイフク</t>
    </rPh>
    <rPh sb="2" eb="4">
      <t>ブンダン</t>
    </rPh>
    <rPh sb="4" eb="5">
      <t>チョウ</t>
    </rPh>
    <phoneticPr fontId="3"/>
  </si>
  <si>
    <t>第１部</t>
    <rPh sb="0" eb="1">
      <t>ダイ</t>
    </rPh>
    <rPh sb="2" eb="3">
      <t>ブ</t>
    </rPh>
    <phoneticPr fontId="3"/>
  </si>
  <si>
    <t>第２部</t>
    <rPh sb="0" eb="1">
      <t>ダイ</t>
    </rPh>
    <rPh sb="2" eb="3">
      <t>ブ</t>
    </rPh>
    <phoneticPr fontId="3"/>
  </si>
  <si>
    <t>第３部</t>
    <rPh sb="0" eb="1">
      <t>ダイ</t>
    </rPh>
    <rPh sb="2" eb="3">
      <t>ブ</t>
    </rPh>
    <phoneticPr fontId="3"/>
  </si>
  <si>
    <t>第２分団</t>
    <rPh sb="0" eb="1">
      <t>ダイ</t>
    </rPh>
    <rPh sb="2" eb="3">
      <t>ブン</t>
    </rPh>
    <rPh sb="3" eb="4">
      <t>ダン</t>
    </rPh>
    <phoneticPr fontId="3"/>
  </si>
  <si>
    <t>第３分団</t>
    <rPh sb="0" eb="1">
      <t>ダイ</t>
    </rPh>
    <rPh sb="2" eb="4">
      <t>ブンダン</t>
    </rPh>
    <phoneticPr fontId="3"/>
  </si>
  <si>
    <t>第４部</t>
    <rPh sb="0" eb="1">
      <t>ダイ</t>
    </rPh>
    <rPh sb="2" eb="3">
      <t>ブ</t>
    </rPh>
    <phoneticPr fontId="3"/>
  </si>
  <si>
    <t>第４分団</t>
    <rPh sb="0" eb="1">
      <t>ダイ</t>
    </rPh>
    <rPh sb="2" eb="4">
      <t>ブンダン</t>
    </rPh>
    <phoneticPr fontId="3"/>
  </si>
  <si>
    <t>面河方面隊</t>
    <rPh sb="0" eb="2">
      <t>オモゴ</t>
    </rPh>
    <rPh sb="2" eb="4">
      <t>ホウメン</t>
    </rPh>
    <rPh sb="4" eb="5">
      <t>タイ</t>
    </rPh>
    <phoneticPr fontId="3"/>
  </si>
  <si>
    <t>美川方面隊</t>
    <rPh sb="0" eb="2">
      <t>ミカワ</t>
    </rPh>
    <rPh sb="2" eb="4">
      <t>ホウメン</t>
    </rPh>
    <rPh sb="4" eb="5">
      <t>タイ</t>
    </rPh>
    <phoneticPr fontId="3"/>
  </si>
  <si>
    <t>柳谷方面隊</t>
    <rPh sb="0" eb="2">
      <t>ヤナダニ</t>
    </rPh>
    <rPh sb="2" eb="4">
      <t>ホウメン</t>
    </rPh>
    <rPh sb="4" eb="5">
      <t>タイ</t>
    </rPh>
    <phoneticPr fontId="3"/>
  </si>
  <si>
    <t>定数</t>
    <rPh sb="0" eb="2">
      <t>テイスウ</t>
    </rPh>
    <phoneticPr fontId="3"/>
  </si>
  <si>
    <t>久万高原町消防団</t>
    <rPh sb="0" eb="8">
      <t>クマコウゲンチョウショウボウダン</t>
    </rPh>
    <phoneticPr fontId="1"/>
  </si>
  <si>
    <t>団長</t>
    <rPh sb="0" eb="2">
      <t>ダンチョウ</t>
    </rPh>
    <phoneticPr fontId="1"/>
  </si>
  <si>
    <t>副団長（方面隊長）</t>
    <rPh sb="0" eb="3">
      <t>フクダンチョウ</t>
    </rPh>
    <rPh sb="4" eb="8">
      <t>ホウメンタイチョウ</t>
    </rPh>
    <phoneticPr fontId="1"/>
  </si>
  <si>
    <t>本部消防隊</t>
    <rPh sb="0" eb="2">
      <t>ホンブ</t>
    </rPh>
    <rPh sb="2" eb="5">
      <t>ショウボウタイ</t>
    </rPh>
    <phoneticPr fontId="1"/>
  </si>
  <si>
    <t>4方面隊</t>
    <rPh sb="1" eb="4">
      <t>ホウメンタイ</t>
    </rPh>
    <phoneticPr fontId="1"/>
  </si>
  <si>
    <t>10分団</t>
    <rPh sb="2" eb="4">
      <t>ブンダン</t>
    </rPh>
    <phoneticPr fontId="1"/>
  </si>
  <si>
    <t>31部</t>
    <rPh sb="2" eb="3">
      <t>ブ</t>
    </rPh>
    <phoneticPr fontId="1"/>
  </si>
  <si>
    <t>（指令車）</t>
    <rPh sb="3" eb="4">
      <t>クルマ</t>
    </rPh>
    <phoneticPr fontId="1"/>
  </si>
  <si>
    <t>令和６年４月１日現在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</si>
</sst>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&quot;名&quot;"/>
    <numFmt numFmtId="178" formatCode="#&quot;台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Century Gothic"/>
      <family val="2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Century Gothic"/>
      <family val="2"/>
    </font>
    <font>
      <b/>
      <sz val="12"/>
      <name val="ＭＳ Ｐゴシック"/>
      <family val="3"/>
      <charset val="128"/>
    </font>
    <font>
      <b/>
      <sz val="20"/>
      <name val="ＭＳ ゴシック"/>
      <family val="2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6" fillId="2" borderId="17" xfId="0" applyNumberFormat="1" applyFont="1" applyFill="1" applyBorder="1" applyAlignment="1">
      <alignment horizontal="center" vertical="center" shrinkToFit="1"/>
    </xf>
    <xf numFmtId="176" fontId="5" fillId="2" borderId="16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/>
    </xf>
    <xf numFmtId="176" fontId="4" fillId="0" borderId="52" xfId="0" applyNumberFormat="1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53" xfId="0" applyNumberFormat="1" applyFont="1" applyFill="1" applyBorder="1" applyAlignment="1">
      <alignment horizontal="center" vertical="center"/>
    </xf>
    <xf numFmtId="176" fontId="4" fillId="0" borderId="54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56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176" fontId="4" fillId="0" borderId="61" xfId="0" applyNumberFormat="1" applyFont="1" applyBorder="1" applyAlignment="1">
      <alignment horizontal="center" vertical="center"/>
    </xf>
    <xf numFmtId="176" fontId="4" fillId="0" borderId="62" xfId="0" applyNumberFormat="1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65" xfId="0" applyNumberFormat="1" applyFont="1" applyBorder="1" applyAlignment="1">
      <alignment horizontal="center" vertical="center"/>
    </xf>
    <xf numFmtId="176" fontId="4" fillId="0" borderId="66" xfId="0" applyNumberFormat="1" applyFont="1" applyBorder="1" applyAlignment="1">
      <alignment horizontal="center" vertical="center"/>
    </xf>
    <xf numFmtId="176" fontId="4" fillId="0" borderId="67" xfId="0" applyNumberFormat="1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176" fontId="4" fillId="2" borderId="73" xfId="0" applyNumberFormat="1" applyFont="1" applyFill="1" applyBorder="1" applyAlignment="1">
      <alignment horizontal="center" vertical="center"/>
    </xf>
    <xf numFmtId="176" fontId="8" fillId="0" borderId="74" xfId="0" applyNumberFormat="1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0" fontId="6" fillId="0" borderId="4" xfId="0" applyFont="1" applyBorder="1" applyAlignment="1">
      <alignment horizontal="center" vertical="center"/>
    </xf>
    <xf numFmtId="176" fontId="5" fillId="0" borderId="80" xfId="0" applyNumberFormat="1" applyFont="1" applyBorder="1" applyAlignment="1">
      <alignment horizontal="center" vertical="center"/>
    </xf>
    <xf numFmtId="176" fontId="5" fillId="0" borderId="83" xfId="0" applyNumberFormat="1" applyFont="1" applyBorder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5" fillId="0" borderId="85" xfId="0" applyNumberFormat="1" applyFont="1" applyBorder="1" applyAlignment="1">
      <alignment horizontal="center" vertical="center"/>
    </xf>
    <xf numFmtId="176" fontId="6" fillId="0" borderId="91" xfId="0" applyNumberFormat="1" applyFont="1" applyBorder="1" applyAlignment="1">
      <alignment horizontal="center" vertical="center" shrinkToFit="1"/>
    </xf>
    <xf numFmtId="176" fontId="6" fillId="0" borderId="92" xfId="0" applyNumberFormat="1" applyFont="1" applyBorder="1" applyAlignment="1">
      <alignment horizontal="center" vertical="center" shrinkToFit="1"/>
    </xf>
    <xf numFmtId="176" fontId="6" fillId="0" borderId="93" xfId="0" applyNumberFormat="1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176" fontId="6" fillId="0" borderId="31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shrinkToFit="1"/>
    </xf>
    <xf numFmtId="177" fontId="7" fillId="0" borderId="75" xfId="0" applyNumberFormat="1" applyFont="1" applyBorder="1" applyAlignment="1">
      <alignment horizontal="center" vertical="center"/>
    </xf>
    <xf numFmtId="178" fontId="7" fillId="0" borderId="76" xfId="0" applyNumberFormat="1" applyFont="1" applyBorder="1" applyAlignment="1">
      <alignment horizontal="center" vertical="center"/>
    </xf>
    <xf numFmtId="178" fontId="7" fillId="0" borderId="77" xfId="0" applyNumberFormat="1" applyFont="1" applyBorder="1" applyAlignment="1">
      <alignment horizontal="center" vertical="center"/>
    </xf>
    <xf numFmtId="178" fontId="7" fillId="0" borderId="78" xfId="0" applyNumberFormat="1" applyFont="1" applyBorder="1" applyAlignment="1">
      <alignment horizontal="center" vertical="center"/>
    </xf>
    <xf numFmtId="178" fontId="7" fillId="0" borderId="79" xfId="0" applyNumberFormat="1" applyFont="1" applyBorder="1" applyAlignment="1">
      <alignment horizontal="center" vertical="center"/>
    </xf>
    <xf numFmtId="176" fontId="8" fillId="0" borderId="95" xfId="0" applyNumberFormat="1" applyFont="1" applyBorder="1" applyAlignment="1">
      <alignment horizontal="center" vertical="center"/>
    </xf>
    <xf numFmtId="176" fontId="8" fillId="0" borderId="77" xfId="0" applyNumberFormat="1" applyFont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 shrinkToFit="1"/>
    </xf>
    <xf numFmtId="176" fontId="6" fillId="2" borderId="16" xfId="0" applyNumberFormat="1" applyFont="1" applyFill="1" applyBorder="1" applyAlignment="1">
      <alignment horizontal="center" vertical="center" shrinkToFit="1"/>
    </xf>
    <xf numFmtId="176" fontId="6" fillId="0" borderId="72" xfId="0" applyNumberFormat="1" applyFont="1" applyBorder="1" applyAlignment="1">
      <alignment horizontal="center" vertical="center" textRotation="255"/>
    </xf>
    <xf numFmtId="176" fontId="4" fillId="0" borderId="72" xfId="0" applyNumberFormat="1" applyFont="1" applyBorder="1" applyAlignment="1">
      <alignment horizontal="center" vertical="center" textRotation="255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176" fontId="5" fillId="0" borderId="81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8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 textRotation="255"/>
    </xf>
    <xf numFmtId="176" fontId="5" fillId="0" borderId="27" xfId="0" applyNumberFormat="1" applyFont="1" applyBorder="1" applyAlignment="1">
      <alignment horizontal="center" vertical="center" textRotation="255"/>
    </xf>
    <xf numFmtId="176" fontId="5" fillId="0" borderId="47" xfId="0" applyNumberFormat="1" applyFont="1" applyBorder="1" applyAlignment="1">
      <alignment horizontal="center" vertical="center" textRotation="255"/>
    </xf>
    <xf numFmtId="176" fontId="5" fillId="0" borderId="2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89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176" fontId="6" fillId="0" borderId="90" xfId="0" applyNumberFormat="1" applyFont="1" applyBorder="1" applyAlignment="1">
      <alignment horizontal="center" vertical="center"/>
    </xf>
    <xf numFmtId="176" fontId="6" fillId="0" borderId="94" xfId="0" applyNumberFormat="1" applyFont="1" applyBorder="1" applyAlignment="1">
      <alignment horizontal="center" shrinkToFit="1"/>
    </xf>
    <xf numFmtId="176" fontId="6" fillId="0" borderId="26" xfId="0" applyNumberFormat="1" applyFont="1" applyBorder="1" applyAlignment="1">
      <alignment horizontal="center" shrinkToFit="1"/>
    </xf>
    <xf numFmtId="176" fontId="9" fillId="0" borderId="86" xfId="0" applyNumberFormat="1" applyFont="1" applyBorder="1" applyAlignment="1">
      <alignment horizontal="center" vertical="center" textRotation="255"/>
    </xf>
    <xf numFmtId="176" fontId="10" fillId="0" borderId="87" xfId="0" applyNumberFormat="1" applyFont="1" applyBorder="1" applyAlignment="1">
      <alignment horizontal="center" vertical="center" textRotation="255"/>
    </xf>
    <xf numFmtId="176" fontId="10" fillId="0" borderId="88" xfId="0" applyNumberFormat="1" applyFont="1" applyBorder="1" applyAlignment="1">
      <alignment horizontal="center" vertical="center" textRotation="255"/>
    </xf>
    <xf numFmtId="176" fontId="2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6" fillId="0" borderId="69" xfId="0" applyNumberFormat="1" applyFont="1" applyBorder="1" applyAlignment="1">
      <alignment horizontal="center" vertical="center" textRotation="255"/>
    </xf>
    <xf numFmtId="176" fontId="4" fillId="0" borderId="70" xfId="0" applyNumberFormat="1" applyFont="1" applyBorder="1" applyAlignment="1">
      <alignment horizontal="center" vertical="center" textRotation="255"/>
    </xf>
    <xf numFmtId="176" fontId="4" fillId="0" borderId="71" xfId="0" applyNumberFormat="1" applyFont="1" applyBorder="1" applyAlignment="1">
      <alignment horizontal="center" vertical="center" textRotation="255"/>
    </xf>
    <xf numFmtId="176" fontId="6" fillId="0" borderId="21" xfId="0" applyNumberFormat="1" applyFont="1" applyBorder="1" applyAlignment="1">
      <alignment horizontal="center" vertical="center" textRotation="255"/>
    </xf>
    <xf numFmtId="176" fontId="6" fillId="0" borderId="27" xfId="0" applyNumberFormat="1" applyFont="1" applyBorder="1" applyAlignment="1">
      <alignment horizontal="center" vertical="center" textRotation="255"/>
    </xf>
    <xf numFmtId="176" fontId="6" fillId="0" borderId="47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view="pageBreakPreview" topLeftCell="C47" zoomScaleNormal="100" zoomScaleSheetLayoutView="100" workbookViewId="0">
      <selection activeCell="D52" sqref="D52"/>
    </sheetView>
  </sheetViews>
  <sheetFormatPr defaultRowHeight="17.25" x14ac:dyDescent="0.15"/>
  <cols>
    <col min="1" max="1" width="9" style="1"/>
    <col min="2" max="2" width="10" style="1" customWidth="1"/>
    <col min="3" max="3" width="17" style="1" customWidth="1"/>
    <col min="4" max="4" width="22.125" style="1" bestFit="1" customWidth="1"/>
    <col min="5" max="5" width="15.25" style="2" customWidth="1"/>
    <col min="6" max="8" width="20" style="2" customWidth="1"/>
    <col min="9" max="9" width="20" style="1" customWidth="1"/>
    <col min="10" max="257" width="9" style="1"/>
    <col min="258" max="260" width="18.375" style="1" customWidth="1"/>
    <col min="261" max="261" width="15.25" style="1" customWidth="1"/>
    <col min="262" max="265" width="20" style="1" customWidth="1"/>
    <col min="266" max="513" width="9" style="1"/>
    <col min="514" max="516" width="18.375" style="1" customWidth="1"/>
    <col min="517" max="517" width="15.25" style="1" customWidth="1"/>
    <col min="518" max="521" width="20" style="1" customWidth="1"/>
    <col min="522" max="769" width="9" style="1"/>
    <col min="770" max="772" width="18.375" style="1" customWidth="1"/>
    <col min="773" max="773" width="15.25" style="1" customWidth="1"/>
    <col min="774" max="777" width="20" style="1" customWidth="1"/>
    <col min="778" max="1025" width="9" style="1"/>
    <col min="1026" max="1028" width="18.375" style="1" customWidth="1"/>
    <col min="1029" max="1029" width="15.25" style="1" customWidth="1"/>
    <col min="1030" max="1033" width="20" style="1" customWidth="1"/>
    <col min="1034" max="1281" width="9" style="1"/>
    <col min="1282" max="1284" width="18.375" style="1" customWidth="1"/>
    <col min="1285" max="1285" width="15.25" style="1" customWidth="1"/>
    <col min="1286" max="1289" width="20" style="1" customWidth="1"/>
    <col min="1290" max="1537" width="9" style="1"/>
    <col min="1538" max="1540" width="18.375" style="1" customWidth="1"/>
    <col min="1541" max="1541" width="15.25" style="1" customWidth="1"/>
    <col min="1542" max="1545" width="20" style="1" customWidth="1"/>
    <col min="1546" max="1793" width="9" style="1"/>
    <col min="1794" max="1796" width="18.375" style="1" customWidth="1"/>
    <col min="1797" max="1797" width="15.25" style="1" customWidth="1"/>
    <col min="1798" max="1801" width="20" style="1" customWidth="1"/>
    <col min="1802" max="2049" width="9" style="1"/>
    <col min="2050" max="2052" width="18.375" style="1" customWidth="1"/>
    <col min="2053" max="2053" width="15.25" style="1" customWidth="1"/>
    <col min="2054" max="2057" width="20" style="1" customWidth="1"/>
    <col min="2058" max="2305" width="9" style="1"/>
    <col min="2306" max="2308" width="18.375" style="1" customWidth="1"/>
    <col min="2309" max="2309" width="15.25" style="1" customWidth="1"/>
    <col min="2310" max="2313" width="20" style="1" customWidth="1"/>
    <col min="2314" max="2561" width="9" style="1"/>
    <col min="2562" max="2564" width="18.375" style="1" customWidth="1"/>
    <col min="2565" max="2565" width="15.25" style="1" customWidth="1"/>
    <col min="2566" max="2569" width="20" style="1" customWidth="1"/>
    <col min="2570" max="2817" width="9" style="1"/>
    <col min="2818" max="2820" width="18.375" style="1" customWidth="1"/>
    <col min="2821" max="2821" width="15.25" style="1" customWidth="1"/>
    <col min="2822" max="2825" width="20" style="1" customWidth="1"/>
    <col min="2826" max="3073" width="9" style="1"/>
    <col min="3074" max="3076" width="18.375" style="1" customWidth="1"/>
    <col min="3077" max="3077" width="15.25" style="1" customWidth="1"/>
    <col min="3078" max="3081" width="20" style="1" customWidth="1"/>
    <col min="3082" max="3329" width="9" style="1"/>
    <col min="3330" max="3332" width="18.375" style="1" customWidth="1"/>
    <col min="3333" max="3333" width="15.25" style="1" customWidth="1"/>
    <col min="3334" max="3337" width="20" style="1" customWidth="1"/>
    <col min="3338" max="3585" width="9" style="1"/>
    <col min="3586" max="3588" width="18.375" style="1" customWidth="1"/>
    <col min="3589" max="3589" width="15.25" style="1" customWidth="1"/>
    <col min="3590" max="3593" width="20" style="1" customWidth="1"/>
    <col min="3594" max="3841" width="9" style="1"/>
    <col min="3842" max="3844" width="18.375" style="1" customWidth="1"/>
    <col min="3845" max="3845" width="15.25" style="1" customWidth="1"/>
    <col min="3846" max="3849" width="20" style="1" customWidth="1"/>
    <col min="3850" max="4097" width="9" style="1"/>
    <col min="4098" max="4100" width="18.375" style="1" customWidth="1"/>
    <col min="4101" max="4101" width="15.25" style="1" customWidth="1"/>
    <col min="4102" max="4105" width="20" style="1" customWidth="1"/>
    <col min="4106" max="4353" width="9" style="1"/>
    <col min="4354" max="4356" width="18.375" style="1" customWidth="1"/>
    <col min="4357" max="4357" width="15.25" style="1" customWidth="1"/>
    <col min="4358" max="4361" width="20" style="1" customWidth="1"/>
    <col min="4362" max="4609" width="9" style="1"/>
    <col min="4610" max="4612" width="18.375" style="1" customWidth="1"/>
    <col min="4613" max="4613" width="15.25" style="1" customWidth="1"/>
    <col min="4614" max="4617" width="20" style="1" customWidth="1"/>
    <col min="4618" max="4865" width="9" style="1"/>
    <col min="4866" max="4868" width="18.375" style="1" customWidth="1"/>
    <col min="4869" max="4869" width="15.25" style="1" customWidth="1"/>
    <col min="4870" max="4873" width="20" style="1" customWidth="1"/>
    <col min="4874" max="5121" width="9" style="1"/>
    <col min="5122" max="5124" width="18.375" style="1" customWidth="1"/>
    <col min="5125" max="5125" width="15.25" style="1" customWidth="1"/>
    <col min="5126" max="5129" width="20" style="1" customWidth="1"/>
    <col min="5130" max="5377" width="9" style="1"/>
    <col min="5378" max="5380" width="18.375" style="1" customWidth="1"/>
    <col min="5381" max="5381" width="15.25" style="1" customWidth="1"/>
    <col min="5382" max="5385" width="20" style="1" customWidth="1"/>
    <col min="5386" max="5633" width="9" style="1"/>
    <col min="5634" max="5636" width="18.375" style="1" customWidth="1"/>
    <col min="5637" max="5637" width="15.25" style="1" customWidth="1"/>
    <col min="5638" max="5641" width="20" style="1" customWidth="1"/>
    <col min="5642" max="5889" width="9" style="1"/>
    <col min="5890" max="5892" width="18.375" style="1" customWidth="1"/>
    <col min="5893" max="5893" width="15.25" style="1" customWidth="1"/>
    <col min="5894" max="5897" width="20" style="1" customWidth="1"/>
    <col min="5898" max="6145" width="9" style="1"/>
    <col min="6146" max="6148" width="18.375" style="1" customWidth="1"/>
    <col min="6149" max="6149" width="15.25" style="1" customWidth="1"/>
    <col min="6150" max="6153" width="20" style="1" customWidth="1"/>
    <col min="6154" max="6401" width="9" style="1"/>
    <col min="6402" max="6404" width="18.375" style="1" customWidth="1"/>
    <col min="6405" max="6405" width="15.25" style="1" customWidth="1"/>
    <col min="6406" max="6409" width="20" style="1" customWidth="1"/>
    <col min="6410" max="6657" width="9" style="1"/>
    <col min="6658" max="6660" width="18.375" style="1" customWidth="1"/>
    <col min="6661" max="6661" width="15.25" style="1" customWidth="1"/>
    <col min="6662" max="6665" width="20" style="1" customWidth="1"/>
    <col min="6666" max="6913" width="9" style="1"/>
    <col min="6914" max="6916" width="18.375" style="1" customWidth="1"/>
    <col min="6917" max="6917" width="15.25" style="1" customWidth="1"/>
    <col min="6918" max="6921" width="20" style="1" customWidth="1"/>
    <col min="6922" max="7169" width="9" style="1"/>
    <col min="7170" max="7172" width="18.375" style="1" customWidth="1"/>
    <col min="7173" max="7173" width="15.25" style="1" customWidth="1"/>
    <col min="7174" max="7177" width="20" style="1" customWidth="1"/>
    <col min="7178" max="7425" width="9" style="1"/>
    <col min="7426" max="7428" width="18.375" style="1" customWidth="1"/>
    <col min="7429" max="7429" width="15.25" style="1" customWidth="1"/>
    <col min="7430" max="7433" width="20" style="1" customWidth="1"/>
    <col min="7434" max="7681" width="9" style="1"/>
    <col min="7682" max="7684" width="18.375" style="1" customWidth="1"/>
    <col min="7685" max="7685" width="15.25" style="1" customWidth="1"/>
    <col min="7686" max="7689" width="20" style="1" customWidth="1"/>
    <col min="7690" max="7937" width="9" style="1"/>
    <col min="7938" max="7940" width="18.375" style="1" customWidth="1"/>
    <col min="7941" max="7941" width="15.25" style="1" customWidth="1"/>
    <col min="7942" max="7945" width="20" style="1" customWidth="1"/>
    <col min="7946" max="8193" width="9" style="1"/>
    <col min="8194" max="8196" width="18.375" style="1" customWidth="1"/>
    <col min="8197" max="8197" width="15.25" style="1" customWidth="1"/>
    <col min="8198" max="8201" width="20" style="1" customWidth="1"/>
    <col min="8202" max="8449" width="9" style="1"/>
    <col min="8450" max="8452" width="18.375" style="1" customWidth="1"/>
    <col min="8453" max="8453" width="15.25" style="1" customWidth="1"/>
    <col min="8454" max="8457" width="20" style="1" customWidth="1"/>
    <col min="8458" max="8705" width="9" style="1"/>
    <col min="8706" max="8708" width="18.375" style="1" customWidth="1"/>
    <col min="8709" max="8709" width="15.25" style="1" customWidth="1"/>
    <col min="8710" max="8713" width="20" style="1" customWidth="1"/>
    <col min="8714" max="8961" width="9" style="1"/>
    <col min="8962" max="8964" width="18.375" style="1" customWidth="1"/>
    <col min="8965" max="8965" width="15.25" style="1" customWidth="1"/>
    <col min="8966" max="8969" width="20" style="1" customWidth="1"/>
    <col min="8970" max="9217" width="9" style="1"/>
    <col min="9218" max="9220" width="18.375" style="1" customWidth="1"/>
    <col min="9221" max="9221" width="15.25" style="1" customWidth="1"/>
    <col min="9222" max="9225" width="20" style="1" customWidth="1"/>
    <col min="9226" max="9473" width="9" style="1"/>
    <col min="9474" max="9476" width="18.375" style="1" customWidth="1"/>
    <col min="9477" max="9477" width="15.25" style="1" customWidth="1"/>
    <col min="9478" max="9481" width="20" style="1" customWidth="1"/>
    <col min="9482" max="9729" width="9" style="1"/>
    <col min="9730" max="9732" width="18.375" style="1" customWidth="1"/>
    <col min="9733" max="9733" width="15.25" style="1" customWidth="1"/>
    <col min="9734" max="9737" width="20" style="1" customWidth="1"/>
    <col min="9738" max="9985" width="9" style="1"/>
    <col min="9986" max="9988" width="18.375" style="1" customWidth="1"/>
    <col min="9989" max="9989" width="15.25" style="1" customWidth="1"/>
    <col min="9990" max="9993" width="20" style="1" customWidth="1"/>
    <col min="9994" max="10241" width="9" style="1"/>
    <col min="10242" max="10244" width="18.375" style="1" customWidth="1"/>
    <col min="10245" max="10245" width="15.25" style="1" customWidth="1"/>
    <col min="10246" max="10249" width="20" style="1" customWidth="1"/>
    <col min="10250" max="10497" width="9" style="1"/>
    <col min="10498" max="10500" width="18.375" style="1" customWidth="1"/>
    <col min="10501" max="10501" width="15.25" style="1" customWidth="1"/>
    <col min="10502" max="10505" width="20" style="1" customWidth="1"/>
    <col min="10506" max="10753" width="9" style="1"/>
    <col min="10754" max="10756" width="18.375" style="1" customWidth="1"/>
    <col min="10757" max="10757" width="15.25" style="1" customWidth="1"/>
    <col min="10758" max="10761" width="20" style="1" customWidth="1"/>
    <col min="10762" max="11009" width="9" style="1"/>
    <col min="11010" max="11012" width="18.375" style="1" customWidth="1"/>
    <col min="11013" max="11013" width="15.25" style="1" customWidth="1"/>
    <col min="11014" max="11017" width="20" style="1" customWidth="1"/>
    <col min="11018" max="11265" width="9" style="1"/>
    <col min="11266" max="11268" width="18.375" style="1" customWidth="1"/>
    <col min="11269" max="11269" width="15.25" style="1" customWidth="1"/>
    <col min="11270" max="11273" width="20" style="1" customWidth="1"/>
    <col min="11274" max="11521" width="9" style="1"/>
    <col min="11522" max="11524" width="18.375" style="1" customWidth="1"/>
    <col min="11525" max="11525" width="15.25" style="1" customWidth="1"/>
    <col min="11526" max="11529" width="20" style="1" customWidth="1"/>
    <col min="11530" max="11777" width="9" style="1"/>
    <col min="11778" max="11780" width="18.375" style="1" customWidth="1"/>
    <col min="11781" max="11781" width="15.25" style="1" customWidth="1"/>
    <col min="11782" max="11785" width="20" style="1" customWidth="1"/>
    <col min="11786" max="12033" width="9" style="1"/>
    <col min="12034" max="12036" width="18.375" style="1" customWidth="1"/>
    <col min="12037" max="12037" width="15.25" style="1" customWidth="1"/>
    <col min="12038" max="12041" width="20" style="1" customWidth="1"/>
    <col min="12042" max="12289" width="9" style="1"/>
    <col min="12290" max="12292" width="18.375" style="1" customWidth="1"/>
    <col min="12293" max="12293" width="15.25" style="1" customWidth="1"/>
    <col min="12294" max="12297" width="20" style="1" customWidth="1"/>
    <col min="12298" max="12545" width="9" style="1"/>
    <col min="12546" max="12548" width="18.375" style="1" customWidth="1"/>
    <col min="12549" max="12549" width="15.25" style="1" customWidth="1"/>
    <col min="12550" max="12553" width="20" style="1" customWidth="1"/>
    <col min="12554" max="12801" width="9" style="1"/>
    <col min="12802" max="12804" width="18.375" style="1" customWidth="1"/>
    <col min="12805" max="12805" width="15.25" style="1" customWidth="1"/>
    <col min="12806" max="12809" width="20" style="1" customWidth="1"/>
    <col min="12810" max="13057" width="9" style="1"/>
    <col min="13058" max="13060" width="18.375" style="1" customWidth="1"/>
    <col min="13061" max="13061" width="15.25" style="1" customWidth="1"/>
    <col min="13062" max="13065" width="20" style="1" customWidth="1"/>
    <col min="13066" max="13313" width="9" style="1"/>
    <col min="13314" max="13316" width="18.375" style="1" customWidth="1"/>
    <col min="13317" max="13317" width="15.25" style="1" customWidth="1"/>
    <col min="13318" max="13321" width="20" style="1" customWidth="1"/>
    <col min="13322" max="13569" width="9" style="1"/>
    <col min="13570" max="13572" width="18.375" style="1" customWidth="1"/>
    <col min="13573" max="13573" width="15.25" style="1" customWidth="1"/>
    <col min="13574" max="13577" width="20" style="1" customWidth="1"/>
    <col min="13578" max="13825" width="9" style="1"/>
    <col min="13826" max="13828" width="18.375" style="1" customWidth="1"/>
    <col min="13829" max="13829" width="15.25" style="1" customWidth="1"/>
    <col min="13830" max="13833" width="20" style="1" customWidth="1"/>
    <col min="13834" max="14081" width="9" style="1"/>
    <col min="14082" max="14084" width="18.375" style="1" customWidth="1"/>
    <col min="14085" max="14085" width="15.25" style="1" customWidth="1"/>
    <col min="14086" max="14089" width="20" style="1" customWidth="1"/>
    <col min="14090" max="14337" width="9" style="1"/>
    <col min="14338" max="14340" width="18.375" style="1" customWidth="1"/>
    <col min="14341" max="14341" width="15.25" style="1" customWidth="1"/>
    <col min="14342" max="14345" width="20" style="1" customWidth="1"/>
    <col min="14346" max="14593" width="9" style="1"/>
    <col min="14594" max="14596" width="18.375" style="1" customWidth="1"/>
    <col min="14597" max="14597" width="15.25" style="1" customWidth="1"/>
    <col min="14598" max="14601" width="20" style="1" customWidth="1"/>
    <col min="14602" max="14849" width="9" style="1"/>
    <col min="14850" max="14852" width="18.375" style="1" customWidth="1"/>
    <col min="14853" max="14853" width="15.25" style="1" customWidth="1"/>
    <col min="14854" max="14857" width="20" style="1" customWidth="1"/>
    <col min="14858" max="15105" width="9" style="1"/>
    <col min="15106" max="15108" width="18.375" style="1" customWidth="1"/>
    <col min="15109" max="15109" width="15.25" style="1" customWidth="1"/>
    <col min="15110" max="15113" width="20" style="1" customWidth="1"/>
    <col min="15114" max="15361" width="9" style="1"/>
    <col min="15362" max="15364" width="18.375" style="1" customWidth="1"/>
    <col min="15365" max="15365" width="15.25" style="1" customWidth="1"/>
    <col min="15366" max="15369" width="20" style="1" customWidth="1"/>
    <col min="15370" max="15617" width="9" style="1"/>
    <col min="15618" max="15620" width="18.375" style="1" customWidth="1"/>
    <col min="15621" max="15621" width="15.25" style="1" customWidth="1"/>
    <col min="15622" max="15625" width="20" style="1" customWidth="1"/>
    <col min="15626" max="15873" width="9" style="1"/>
    <col min="15874" max="15876" width="18.375" style="1" customWidth="1"/>
    <col min="15877" max="15877" width="15.25" style="1" customWidth="1"/>
    <col min="15878" max="15881" width="20" style="1" customWidth="1"/>
    <col min="15882" max="16129" width="9" style="1"/>
    <col min="16130" max="16132" width="18.375" style="1" customWidth="1"/>
    <col min="16133" max="16133" width="15.25" style="1" customWidth="1"/>
    <col min="16134" max="16137" width="20" style="1" customWidth="1"/>
    <col min="16138" max="16384" width="9" style="1"/>
  </cols>
  <sheetData>
    <row r="1" spans="1:9" ht="23.25" customHeight="1" x14ac:dyDescent="0.15">
      <c r="B1" s="106" t="s">
        <v>0</v>
      </c>
      <c r="C1" s="106"/>
      <c r="D1" s="106"/>
      <c r="E1" s="106"/>
      <c r="F1" s="106"/>
      <c r="G1" s="106"/>
      <c r="H1" s="106"/>
      <c r="I1" s="106"/>
    </row>
    <row r="2" spans="1:9" ht="23.25" customHeight="1" thickBot="1" x14ac:dyDescent="0.2">
      <c r="H2" s="107" t="s">
        <v>32</v>
      </c>
      <c r="I2" s="107"/>
    </row>
    <row r="3" spans="1:9" ht="23.25" customHeight="1" x14ac:dyDescent="0.15">
      <c r="A3" s="103" t="s">
        <v>24</v>
      </c>
      <c r="B3" s="108" t="s">
        <v>1</v>
      </c>
      <c r="C3" s="109"/>
      <c r="D3" s="112" t="s">
        <v>2</v>
      </c>
      <c r="E3" s="114" t="s">
        <v>23</v>
      </c>
      <c r="F3" s="116" t="s">
        <v>3</v>
      </c>
      <c r="G3" s="117"/>
      <c r="H3" s="117"/>
      <c r="I3" s="118"/>
    </row>
    <row r="4" spans="1:9" s="6" customFormat="1" ht="23.25" customHeight="1" thickBot="1" x14ac:dyDescent="0.2">
      <c r="A4" s="104"/>
      <c r="B4" s="110"/>
      <c r="C4" s="111"/>
      <c r="D4" s="113"/>
      <c r="E4" s="115"/>
      <c r="F4" s="3" t="s">
        <v>4</v>
      </c>
      <c r="G4" s="4" t="s">
        <v>5</v>
      </c>
      <c r="H4" s="4" t="s">
        <v>6</v>
      </c>
      <c r="I4" s="5" t="s">
        <v>7</v>
      </c>
    </row>
    <row r="5" spans="1:9" s="6" customFormat="1" ht="23.25" customHeight="1" x14ac:dyDescent="0.15">
      <c r="A5" s="104"/>
      <c r="B5" s="97" t="s">
        <v>8</v>
      </c>
      <c r="C5" s="98"/>
      <c r="D5" s="59" t="s">
        <v>25</v>
      </c>
      <c r="E5" s="64">
        <v>1</v>
      </c>
      <c r="F5" s="65"/>
      <c r="G5" s="66"/>
      <c r="H5" s="66"/>
      <c r="I5" s="101">
        <v>1</v>
      </c>
    </row>
    <row r="6" spans="1:9" s="6" customFormat="1" ht="23.25" customHeight="1" x14ac:dyDescent="0.15">
      <c r="A6" s="104"/>
      <c r="B6" s="99"/>
      <c r="C6" s="100"/>
      <c r="D6" s="67" t="s">
        <v>26</v>
      </c>
      <c r="E6" s="68">
        <v>4</v>
      </c>
      <c r="F6" s="69"/>
      <c r="G6" s="70"/>
      <c r="H6" s="70"/>
      <c r="I6" s="102"/>
    </row>
    <row r="7" spans="1:9" s="6" customFormat="1" ht="23.25" customHeight="1" thickBot="1" x14ac:dyDescent="0.2">
      <c r="A7" s="104"/>
      <c r="B7" s="99"/>
      <c r="C7" s="100"/>
      <c r="D7" s="67" t="s">
        <v>27</v>
      </c>
      <c r="E7" s="68">
        <v>24</v>
      </c>
      <c r="F7" s="69">
        <v>1</v>
      </c>
      <c r="G7" s="70"/>
      <c r="H7" s="70"/>
      <c r="I7" s="71" t="s">
        <v>31</v>
      </c>
    </row>
    <row r="8" spans="1:9" ht="23.25" customHeight="1" thickTop="1" thickBot="1" x14ac:dyDescent="0.2">
      <c r="A8" s="104"/>
      <c r="B8" s="79" t="s">
        <v>9</v>
      </c>
      <c r="C8" s="80"/>
      <c r="D8" s="7"/>
      <c r="E8" s="8">
        <f>SUM(E5:E7)</f>
        <v>29</v>
      </c>
      <c r="F8" s="9">
        <f>SUM(F5:F7)</f>
        <v>1</v>
      </c>
      <c r="G8" s="10">
        <f>SUM(G5:G7)</f>
        <v>0</v>
      </c>
      <c r="H8" s="10">
        <f>SUM(H5:H7)</f>
        <v>0</v>
      </c>
      <c r="I8" s="11">
        <f>SUM(I5:I7)</f>
        <v>1</v>
      </c>
    </row>
    <row r="9" spans="1:9" ht="23.25" customHeight="1" thickTop="1" x14ac:dyDescent="0.15">
      <c r="A9" s="104"/>
      <c r="B9" s="122" t="s">
        <v>10</v>
      </c>
      <c r="C9" s="96" t="s">
        <v>11</v>
      </c>
      <c r="D9" s="12" t="s">
        <v>12</v>
      </c>
      <c r="E9" s="2">
        <v>2</v>
      </c>
      <c r="F9" s="13"/>
      <c r="G9" s="14"/>
      <c r="H9" s="14"/>
      <c r="I9" s="15"/>
    </row>
    <row r="10" spans="1:9" ht="23.25" customHeight="1" x14ac:dyDescent="0.15">
      <c r="A10" s="104"/>
      <c r="B10" s="123"/>
      <c r="C10" s="89"/>
      <c r="D10" s="16" t="s">
        <v>13</v>
      </c>
      <c r="E10" s="17">
        <v>22</v>
      </c>
      <c r="F10" s="18"/>
      <c r="G10" s="19">
        <v>1</v>
      </c>
      <c r="H10" s="19">
        <v>1</v>
      </c>
      <c r="I10" s="20"/>
    </row>
    <row r="11" spans="1:9" ht="23.25" customHeight="1" x14ac:dyDescent="0.15">
      <c r="A11" s="104"/>
      <c r="B11" s="123"/>
      <c r="C11" s="89"/>
      <c r="D11" s="16" t="s">
        <v>14</v>
      </c>
      <c r="E11" s="17">
        <v>23</v>
      </c>
      <c r="F11" s="18"/>
      <c r="G11" s="19">
        <v>2</v>
      </c>
      <c r="H11" s="19">
        <v>2</v>
      </c>
      <c r="I11" s="20"/>
    </row>
    <row r="12" spans="1:9" ht="23.25" customHeight="1" x14ac:dyDescent="0.15">
      <c r="A12" s="104"/>
      <c r="B12" s="123"/>
      <c r="C12" s="91"/>
      <c r="D12" s="21" t="s">
        <v>15</v>
      </c>
      <c r="E12" s="22">
        <v>22</v>
      </c>
      <c r="F12" s="23">
        <v>1</v>
      </c>
      <c r="G12" s="24"/>
      <c r="H12" s="24"/>
      <c r="I12" s="25"/>
    </row>
    <row r="13" spans="1:9" ht="23.25" customHeight="1" x14ac:dyDescent="0.15">
      <c r="A13" s="104"/>
      <c r="B13" s="123"/>
      <c r="C13" s="88" t="s">
        <v>16</v>
      </c>
      <c r="D13" s="12" t="s">
        <v>12</v>
      </c>
      <c r="E13" s="26">
        <v>2</v>
      </c>
      <c r="F13" s="27"/>
      <c r="G13" s="28"/>
      <c r="H13" s="28"/>
      <c r="I13" s="29"/>
    </row>
    <row r="14" spans="1:9" ht="23.25" customHeight="1" x14ac:dyDescent="0.15">
      <c r="A14" s="104"/>
      <c r="B14" s="123"/>
      <c r="C14" s="89"/>
      <c r="D14" s="16" t="s">
        <v>13</v>
      </c>
      <c r="E14" s="17">
        <v>27</v>
      </c>
      <c r="F14" s="18">
        <v>1</v>
      </c>
      <c r="G14" s="19"/>
      <c r="H14" s="19"/>
      <c r="I14" s="20"/>
    </row>
    <row r="15" spans="1:9" ht="23.25" customHeight="1" x14ac:dyDescent="0.15">
      <c r="A15" s="104"/>
      <c r="B15" s="123"/>
      <c r="C15" s="89"/>
      <c r="D15" s="16" t="s">
        <v>14</v>
      </c>
      <c r="E15" s="17">
        <v>36</v>
      </c>
      <c r="F15" s="18"/>
      <c r="G15" s="19">
        <v>2</v>
      </c>
      <c r="H15" s="19">
        <v>2</v>
      </c>
      <c r="I15" s="20"/>
    </row>
    <row r="16" spans="1:9" ht="23.25" customHeight="1" x14ac:dyDescent="0.15">
      <c r="A16" s="104"/>
      <c r="B16" s="123"/>
      <c r="C16" s="90" t="s">
        <v>17</v>
      </c>
      <c r="D16" s="60" t="s">
        <v>12</v>
      </c>
      <c r="E16" s="26">
        <v>2</v>
      </c>
      <c r="F16" s="27"/>
      <c r="G16" s="28"/>
      <c r="H16" s="28"/>
      <c r="I16" s="29"/>
    </row>
    <row r="17" spans="1:9" ht="23.25" customHeight="1" x14ac:dyDescent="0.15">
      <c r="A17" s="104"/>
      <c r="B17" s="123"/>
      <c r="C17" s="89"/>
      <c r="D17" s="16" t="s">
        <v>13</v>
      </c>
      <c r="E17" s="17">
        <v>31</v>
      </c>
      <c r="F17" s="18"/>
      <c r="G17" s="19">
        <v>2</v>
      </c>
      <c r="H17" s="19">
        <v>2</v>
      </c>
      <c r="I17" s="20"/>
    </row>
    <row r="18" spans="1:9" ht="23.25" customHeight="1" x14ac:dyDescent="0.15">
      <c r="A18" s="104"/>
      <c r="B18" s="123"/>
      <c r="C18" s="91"/>
      <c r="D18" s="21" t="s">
        <v>14</v>
      </c>
      <c r="E18" s="30">
        <v>32</v>
      </c>
      <c r="F18" s="31"/>
      <c r="G18" s="32">
        <v>2</v>
      </c>
      <c r="H18" s="32">
        <v>2</v>
      </c>
      <c r="I18" s="33"/>
    </row>
    <row r="19" spans="1:9" ht="23.25" customHeight="1" x14ac:dyDescent="0.15">
      <c r="A19" s="104"/>
      <c r="B19" s="123"/>
      <c r="C19" s="88" t="s">
        <v>19</v>
      </c>
      <c r="D19" s="12" t="s">
        <v>12</v>
      </c>
      <c r="E19" s="2">
        <v>2</v>
      </c>
      <c r="F19" s="13"/>
      <c r="G19" s="14"/>
      <c r="H19" s="14"/>
      <c r="I19" s="15"/>
    </row>
    <row r="20" spans="1:9" ht="23.25" customHeight="1" x14ac:dyDescent="0.15">
      <c r="A20" s="104"/>
      <c r="B20" s="123"/>
      <c r="C20" s="89"/>
      <c r="D20" s="16" t="s">
        <v>13</v>
      </c>
      <c r="E20" s="17">
        <v>15</v>
      </c>
      <c r="F20" s="18"/>
      <c r="G20" s="19">
        <v>1</v>
      </c>
      <c r="H20" s="19">
        <v>1</v>
      </c>
      <c r="I20" s="20"/>
    </row>
    <row r="21" spans="1:9" ht="23.25" customHeight="1" x14ac:dyDescent="0.15">
      <c r="A21" s="104"/>
      <c r="B21" s="123"/>
      <c r="C21" s="89"/>
      <c r="D21" s="16" t="s">
        <v>14</v>
      </c>
      <c r="E21" s="17">
        <v>15</v>
      </c>
      <c r="F21" s="18"/>
      <c r="G21" s="19">
        <v>1</v>
      </c>
      <c r="H21" s="19">
        <v>1</v>
      </c>
      <c r="I21" s="20"/>
    </row>
    <row r="22" spans="1:9" ht="23.25" customHeight="1" x14ac:dyDescent="0.15">
      <c r="A22" s="104"/>
      <c r="B22" s="123"/>
      <c r="C22" s="89"/>
      <c r="D22" s="16" t="s">
        <v>15</v>
      </c>
      <c r="E22" s="17">
        <v>15</v>
      </c>
      <c r="F22" s="18"/>
      <c r="G22" s="19">
        <v>2</v>
      </c>
      <c r="H22" s="19">
        <v>2</v>
      </c>
      <c r="I22" s="20"/>
    </row>
    <row r="23" spans="1:9" ht="23.25" customHeight="1" thickBot="1" x14ac:dyDescent="0.2">
      <c r="A23" s="104"/>
      <c r="B23" s="124"/>
      <c r="C23" s="92"/>
      <c r="D23" s="16" t="s">
        <v>18</v>
      </c>
      <c r="E23" s="34">
        <v>15</v>
      </c>
      <c r="F23" s="35"/>
      <c r="G23" s="36">
        <v>1</v>
      </c>
      <c r="H23" s="36">
        <v>1</v>
      </c>
      <c r="I23" s="37"/>
    </row>
    <row r="24" spans="1:9" ht="23.25" customHeight="1" thickTop="1" thickBot="1" x14ac:dyDescent="0.2">
      <c r="A24" s="104"/>
      <c r="B24" s="79" t="s">
        <v>9</v>
      </c>
      <c r="C24" s="80"/>
      <c r="D24" s="7"/>
      <c r="E24" s="38">
        <f>SUM(E9:E23)</f>
        <v>261</v>
      </c>
      <c r="F24" s="39">
        <f>SUM(F9:F23)</f>
        <v>2</v>
      </c>
      <c r="G24" s="10">
        <f>SUM(G9:G23)</f>
        <v>14</v>
      </c>
      <c r="H24" s="10">
        <f>SUM(H9:H23)</f>
        <v>14</v>
      </c>
      <c r="I24" s="11">
        <f>SUM(I9:I23)</f>
        <v>0</v>
      </c>
    </row>
    <row r="25" spans="1:9" ht="23.25" customHeight="1" thickTop="1" x14ac:dyDescent="0.15">
      <c r="A25" s="104"/>
      <c r="B25" s="93" t="s">
        <v>20</v>
      </c>
      <c r="C25" s="96" t="s">
        <v>11</v>
      </c>
      <c r="D25" s="12" t="s">
        <v>12</v>
      </c>
      <c r="E25" s="40">
        <v>2</v>
      </c>
      <c r="F25" s="41"/>
      <c r="G25" s="42"/>
      <c r="H25" s="42"/>
      <c r="I25" s="43"/>
    </row>
    <row r="26" spans="1:9" ht="23.25" customHeight="1" x14ac:dyDescent="0.15">
      <c r="A26" s="104"/>
      <c r="B26" s="94"/>
      <c r="C26" s="89"/>
      <c r="D26" s="16" t="s">
        <v>13</v>
      </c>
      <c r="E26" s="44">
        <v>28</v>
      </c>
      <c r="F26" s="45"/>
      <c r="G26" s="46">
        <v>2</v>
      </c>
      <c r="H26" s="46">
        <v>2</v>
      </c>
      <c r="I26" s="47"/>
    </row>
    <row r="27" spans="1:9" ht="23.25" customHeight="1" x14ac:dyDescent="0.15">
      <c r="A27" s="104"/>
      <c r="B27" s="94"/>
      <c r="C27" s="89"/>
      <c r="D27" s="16" t="s">
        <v>14</v>
      </c>
      <c r="E27" s="17">
        <v>8</v>
      </c>
      <c r="F27" s="48"/>
      <c r="G27" s="19">
        <v>1</v>
      </c>
      <c r="H27" s="19">
        <v>1</v>
      </c>
      <c r="I27" s="20"/>
    </row>
    <row r="28" spans="1:9" ht="23.25" customHeight="1" x14ac:dyDescent="0.15">
      <c r="A28" s="104"/>
      <c r="B28" s="94"/>
      <c r="C28" s="91"/>
      <c r="D28" s="21" t="s">
        <v>15</v>
      </c>
      <c r="E28" s="30">
        <v>8</v>
      </c>
      <c r="F28" s="49"/>
      <c r="G28" s="32">
        <v>1</v>
      </c>
      <c r="H28" s="32">
        <v>1</v>
      </c>
      <c r="I28" s="33"/>
    </row>
    <row r="29" spans="1:9" ht="23.25" customHeight="1" x14ac:dyDescent="0.15">
      <c r="A29" s="104"/>
      <c r="B29" s="94"/>
      <c r="C29" s="90" t="s">
        <v>16</v>
      </c>
      <c r="D29" s="12" t="s">
        <v>12</v>
      </c>
      <c r="E29" s="50">
        <v>2</v>
      </c>
      <c r="F29" s="51"/>
      <c r="G29" s="52"/>
      <c r="H29" s="52"/>
      <c r="I29" s="53"/>
    </row>
    <row r="30" spans="1:9" ht="23.25" customHeight="1" x14ac:dyDescent="0.15">
      <c r="A30" s="104"/>
      <c r="B30" s="94"/>
      <c r="C30" s="89"/>
      <c r="D30" s="16" t="s">
        <v>13</v>
      </c>
      <c r="E30" s="44">
        <v>18</v>
      </c>
      <c r="F30" s="45"/>
      <c r="G30" s="46">
        <v>1</v>
      </c>
      <c r="H30" s="46">
        <v>1</v>
      </c>
      <c r="I30" s="47"/>
    </row>
    <row r="31" spans="1:9" ht="23.25" customHeight="1" x14ac:dyDescent="0.15">
      <c r="A31" s="104"/>
      <c r="B31" s="94"/>
      <c r="C31" s="89"/>
      <c r="D31" s="16" t="s">
        <v>14</v>
      </c>
      <c r="E31" s="17">
        <v>18</v>
      </c>
      <c r="F31" s="48"/>
      <c r="G31" s="19">
        <v>1</v>
      </c>
      <c r="H31" s="19">
        <v>1</v>
      </c>
      <c r="I31" s="20"/>
    </row>
    <row r="32" spans="1:9" ht="23.25" customHeight="1" thickBot="1" x14ac:dyDescent="0.2">
      <c r="A32" s="104"/>
      <c r="B32" s="95"/>
      <c r="C32" s="92"/>
      <c r="D32" s="16" t="s">
        <v>15</v>
      </c>
      <c r="E32" s="34">
        <v>12</v>
      </c>
      <c r="F32" s="54"/>
      <c r="G32" s="36">
        <v>1</v>
      </c>
      <c r="H32" s="36">
        <v>1</v>
      </c>
      <c r="I32" s="37"/>
    </row>
    <row r="33" spans="1:9" ht="23.25" customHeight="1" thickTop="1" thickBot="1" x14ac:dyDescent="0.2">
      <c r="A33" s="104"/>
      <c r="B33" s="79" t="s">
        <v>9</v>
      </c>
      <c r="C33" s="80"/>
      <c r="D33" s="7"/>
      <c r="E33" s="38">
        <f>SUM(E25:E32)</f>
        <v>96</v>
      </c>
      <c r="F33" s="39">
        <f>SUM(F25:F32)</f>
        <v>0</v>
      </c>
      <c r="G33" s="10">
        <f>SUM(G25:G32)</f>
        <v>7</v>
      </c>
      <c r="H33" s="10">
        <f>SUM(H25:H32)</f>
        <v>7</v>
      </c>
      <c r="I33" s="11">
        <f>SUM(I25:I32)</f>
        <v>0</v>
      </c>
    </row>
    <row r="34" spans="1:9" ht="23.25" customHeight="1" thickTop="1" x14ac:dyDescent="0.15">
      <c r="A34" s="104"/>
      <c r="B34" s="119" t="s">
        <v>21</v>
      </c>
      <c r="C34" s="90" t="s">
        <v>11</v>
      </c>
      <c r="D34" s="12" t="s">
        <v>12</v>
      </c>
      <c r="E34" s="2">
        <v>2</v>
      </c>
      <c r="F34" s="13"/>
      <c r="G34" s="14"/>
      <c r="H34" s="14"/>
      <c r="I34" s="15"/>
    </row>
    <row r="35" spans="1:9" ht="23.25" customHeight="1" x14ac:dyDescent="0.15">
      <c r="A35" s="104"/>
      <c r="B35" s="120"/>
      <c r="C35" s="89"/>
      <c r="D35" s="16" t="s">
        <v>13</v>
      </c>
      <c r="E35" s="17">
        <v>15</v>
      </c>
      <c r="F35" s="18"/>
      <c r="G35" s="19">
        <v>1</v>
      </c>
      <c r="H35" s="19">
        <v>1</v>
      </c>
      <c r="I35" s="20"/>
    </row>
    <row r="36" spans="1:9" ht="23.25" customHeight="1" x14ac:dyDescent="0.15">
      <c r="A36" s="104"/>
      <c r="B36" s="120"/>
      <c r="C36" s="89"/>
      <c r="D36" s="16" t="s">
        <v>14</v>
      </c>
      <c r="E36" s="17">
        <v>10</v>
      </c>
      <c r="F36" s="18"/>
      <c r="G36" s="19">
        <v>1</v>
      </c>
      <c r="H36" s="19">
        <v>1</v>
      </c>
      <c r="I36" s="20"/>
    </row>
    <row r="37" spans="1:9" ht="23.25" customHeight="1" x14ac:dyDescent="0.15">
      <c r="A37" s="104"/>
      <c r="B37" s="120"/>
      <c r="C37" s="89"/>
      <c r="D37" s="16" t="s">
        <v>15</v>
      </c>
      <c r="E37" s="17">
        <v>17</v>
      </c>
      <c r="F37" s="18"/>
      <c r="G37" s="19">
        <v>1</v>
      </c>
      <c r="H37" s="19">
        <v>1</v>
      </c>
      <c r="I37" s="20"/>
    </row>
    <row r="38" spans="1:9" ht="23.25" customHeight="1" x14ac:dyDescent="0.15">
      <c r="A38" s="104"/>
      <c r="B38" s="120"/>
      <c r="C38" s="91"/>
      <c r="D38" s="21" t="s">
        <v>18</v>
      </c>
      <c r="E38" s="30">
        <v>12</v>
      </c>
      <c r="F38" s="31"/>
      <c r="G38" s="32">
        <v>1</v>
      </c>
      <c r="H38" s="32">
        <v>1</v>
      </c>
      <c r="I38" s="33"/>
    </row>
    <row r="39" spans="1:9" ht="23.25" customHeight="1" x14ac:dyDescent="0.15">
      <c r="A39" s="104"/>
      <c r="B39" s="120"/>
      <c r="C39" s="90" t="s">
        <v>16</v>
      </c>
      <c r="D39" s="12" t="s">
        <v>12</v>
      </c>
      <c r="E39" s="22">
        <v>2</v>
      </c>
      <c r="F39" s="13"/>
      <c r="G39" s="14"/>
      <c r="H39" s="14"/>
      <c r="I39" s="15"/>
    </row>
    <row r="40" spans="1:9" ht="23.25" customHeight="1" x14ac:dyDescent="0.15">
      <c r="A40" s="104"/>
      <c r="B40" s="120"/>
      <c r="C40" s="89"/>
      <c r="D40" s="16" t="s">
        <v>13</v>
      </c>
      <c r="E40" s="17">
        <v>12</v>
      </c>
      <c r="F40" s="18"/>
      <c r="G40" s="19">
        <v>2</v>
      </c>
      <c r="H40" s="19">
        <v>2</v>
      </c>
      <c r="I40" s="20"/>
    </row>
    <row r="41" spans="1:9" ht="23.25" customHeight="1" x14ac:dyDescent="0.15">
      <c r="A41" s="104"/>
      <c r="B41" s="120"/>
      <c r="C41" s="89"/>
      <c r="D41" s="16" t="s">
        <v>14</v>
      </c>
      <c r="E41" s="17">
        <v>9</v>
      </c>
      <c r="F41" s="18"/>
      <c r="G41" s="19">
        <v>1</v>
      </c>
      <c r="H41" s="19">
        <v>1</v>
      </c>
      <c r="I41" s="20"/>
    </row>
    <row r="42" spans="1:9" ht="23.25" customHeight="1" x14ac:dyDescent="0.15">
      <c r="A42" s="104"/>
      <c r="B42" s="120"/>
      <c r="C42" s="89"/>
      <c r="D42" s="16" t="s">
        <v>15</v>
      </c>
      <c r="E42" s="17">
        <v>23</v>
      </c>
      <c r="F42" s="18"/>
      <c r="G42" s="19">
        <v>1</v>
      </c>
      <c r="H42" s="19">
        <v>1</v>
      </c>
      <c r="I42" s="20"/>
    </row>
    <row r="43" spans="1:9" ht="23.25" customHeight="1" x14ac:dyDescent="0.15">
      <c r="A43" s="104"/>
      <c r="B43" s="120"/>
      <c r="C43" s="91"/>
      <c r="D43" s="21" t="s">
        <v>18</v>
      </c>
      <c r="E43" s="30">
        <v>7</v>
      </c>
      <c r="F43" s="31"/>
      <c r="G43" s="32">
        <v>1</v>
      </c>
      <c r="H43" s="32">
        <v>1</v>
      </c>
      <c r="I43" s="33"/>
    </row>
    <row r="44" spans="1:9" ht="23.25" customHeight="1" x14ac:dyDescent="0.15">
      <c r="A44" s="104"/>
      <c r="B44" s="120"/>
      <c r="C44" s="90" t="s">
        <v>17</v>
      </c>
      <c r="D44" s="12" t="s">
        <v>12</v>
      </c>
      <c r="E44" s="22">
        <v>2</v>
      </c>
      <c r="F44" s="23"/>
      <c r="G44" s="24"/>
      <c r="H44" s="24"/>
      <c r="I44" s="25"/>
    </row>
    <row r="45" spans="1:9" ht="23.25" customHeight="1" x14ac:dyDescent="0.15">
      <c r="A45" s="104"/>
      <c r="B45" s="120"/>
      <c r="C45" s="89"/>
      <c r="D45" s="16" t="s">
        <v>13</v>
      </c>
      <c r="E45" s="17">
        <v>23</v>
      </c>
      <c r="F45" s="18"/>
      <c r="G45" s="19">
        <v>2</v>
      </c>
      <c r="H45" s="19">
        <v>2</v>
      </c>
      <c r="I45" s="20"/>
    </row>
    <row r="46" spans="1:9" ht="23.25" customHeight="1" x14ac:dyDescent="0.15">
      <c r="A46" s="104"/>
      <c r="B46" s="120"/>
      <c r="C46" s="89"/>
      <c r="D46" s="16" t="s">
        <v>14</v>
      </c>
      <c r="E46" s="17">
        <v>10</v>
      </c>
      <c r="F46" s="18"/>
      <c r="G46" s="19">
        <v>1</v>
      </c>
      <c r="H46" s="19">
        <v>1</v>
      </c>
      <c r="I46" s="20"/>
    </row>
    <row r="47" spans="1:9" ht="23.25" customHeight="1" thickBot="1" x14ac:dyDescent="0.2">
      <c r="A47" s="104"/>
      <c r="B47" s="121"/>
      <c r="C47" s="92"/>
      <c r="D47" s="16" t="s">
        <v>15</v>
      </c>
      <c r="E47" s="22">
        <v>7</v>
      </c>
      <c r="F47" s="23"/>
      <c r="G47" s="24">
        <v>1</v>
      </c>
      <c r="H47" s="24">
        <v>1</v>
      </c>
      <c r="I47" s="25"/>
    </row>
    <row r="48" spans="1:9" ht="23.25" customHeight="1" thickTop="1" thickBot="1" x14ac:dyDescent="0.2">
      <c r="A48" s="104"/>
      <c r="B48" s="79" t="s">
        <v>9</v>
      </c>
      <c r="C48" s="80"/>
      <c r="D48" s="7"/>
      <c r="E48" s="38">
        <f>SUM(E34:E47)</f>
        <v>151</v>
      </c>
      <c r="F48" s="9">
        <f>SUM(F34:F47)</f>
        <v>0</v>
      </c>
      <c r="G48" s="10">
        <f>SUM(G34:G47)</f>
        <v>13</v>
      </c>
      <c r="H48" s="10">
        <f>SUM(H34:H47)</f>
        <v>13</v>
      </c>
      <c r="I48" s="11">
        <f>SUM(I34:I47)</f>
        <v>0</v>
      </c>
    </row>
    <row r="49" spans="1:9" ht="23.25" customHeight="1" thickTop="1" x14ac:dyDescent="0.15">
      <c r="A49" s="104"/>
      <c r="B49" s="81" t="s">
        <v>22</v>
      </c>
      <c r="C49" s="85" t="s">
        <v>11</v>
      </c>
      <c r="D49" s="61" t="s">
        <v>12</v>
      </c>
      <c r="E49" s="40">
        <v>2</v>
      </c>
      <c r="F49" s="62"/>
      <c r="G49" s="42"/>
      <c r="H49" s="42"/>
      <c r="I49" s="43"/>
    </row>
    <row r="50" spans="1:9" ht="23.25" customHeight="1" x14ac:dyDescent="0.15">
      <c r="A50" s="104"/>
      <c r="B50" s="82"/>
      <c r="C50" s="86"/>
      <c r="D50" s="16" t="s">
        <v>13</v>
      </c>
      <c r="E50" s="17">
        <v>27</v>
      </c>
      <c r="F50" s="18"/>
      <c r="G50" s="19">
        <v>3</v>
      </c>
      <c r="H50" s="19">
        <v>3</v>
      </c>
      <c r="I50" s="20"/>
    </row>
    <row r="51" spans="1:9" ht="23.25" customHeight="1" x14ac:dyDescent="0.15">
      <c r="A51" s="104"/>
      <c r="B51" s="82"/>
      <c r="C51" s="86"/>
      <c r="D51" s="16" t="s">
        <v>14</v>
      </c>
      <c r="E51" s="17">
        <v>22</v>
      </c>
      <c r="F51" s="18"/>
      <c r="G51" s="19">
        <v>4</v>
      </c>
      <c r="H51" s="19">
        <v>4</v>
      </c>
      <c r="I51" s="20"/>
    </row>
    <row r="52" spans="1:9" ht="23.25" customHeight="1" thickBot="1" x14ac:dyDescent="0.2">
      <c r="A52" s="104"/>
      <c r="B52" s="82"/>
      <c r="C52" s="87"/>
      <c r="D52" s="63" t="s">
        <v>15</v>
      </c>
      <c r="E52" s="34">
        <v>12</v>
      </c>
      <c r="F52" s="35"/>
      <c r="G52" s="36">
        <v>2</v>
      </c>
      <c r="H52" s="36">
        <v>2</v>
      </c>
      <c r="I52" s="37"/>
    </row>
    <row r="53" spans="1:9" ht="23.25" customHeight="1" thickTop="1" thickBot="1" x14ac:dyDescent="0.2">
      <c r="A53" s="104"/>
      <c r="B53" s="83" t="s">
        <v>9</v>
      </c>
      <c r="C53" s="84"/>
      <c r="D53" s="55"/>
      <c r="E53" s="56">
        <f>SUM(E49:E52)</f>
        <v>63</v>
      </c>
      <c r="F53" s="38">
        <f>SUM(F49:F52)</f>
        <v>0</v>
      </c>
      <c r="G53" s="10">
        <f>SUM(G49:G52)</f>
        <v>9</v>
      </c>
      <c r="H53" s="10">
        <f>SUM(H49:H52)</f>
        <v>9</v>
      </c>
      <c r="I53" s="11">
        <f>SUM(I49:I52)</f>
        <v>0</v>
      </c>
    </row>
    <row r="54" spans="1:9" s="58" customFormat="1" ht="42" customHeight="1" thickTop="1" thickBot="1" x14ac:dyDescent="0.2">
      <c r="A54" s="105"/>
      <c r="B54" s="77" t="s">
        <v>28</v>
      </c>
      <c r="C54" s="78" t="s">
        <v>29</v>
      </c>
      <c r="D54" s="57" t="s">
        <v>30</v>
      </c>
      <c r="E54" s="72">
        <f>SUM(E53,E48,E33,E24,E8)</f>
        <v>600</v>
      </c>
      <c r="F54" s="73">
        <f>SUM(F53,F48,F33,F24,F8)</f>
        <v>3</v>
      </c>
      <c r="G54" s="74">
        <f t="shared" ref="G54:I54" si="0">SUM(G53,G48,G33,G24,G8)</f>
        <v>43</v>
      </c>
      <c r="H54" s="75">
        <f t="shared" si="0"/>
        <v>43</v>
      </c>
      <c r="I54" s="76">
        <f t="shared" si="0"/>
        <v>1</v>
      </c>
    </row>
  </sheetData>
  <mergeCells count="28">
    <mergeCell ref="B5:C7"/>
    <mergeCell ref="I5:I6"/>
    <mergeCell ref="A3:A54"/>
    <mergeCell ref="B1:I1"/>
    <mergeCell ref="H2:I2"/>
    <mergeCell ref="B3:C4"/>
    <mergeCell ref="D3:D4"/>
    <mergeCell ref="E3:E4"/>
    <mergeCell ref="F3:I3"/>
    <mergeCell ref="B34:B47"/>
    <mergeCell ref="C34:C38"/>
    <mergeCell ref="C39:C43"/>
    <mergeCell ref="C44:C47"/>
    <mergeCell ref="B8:C8"/>
    <mergeCell ref="B9:B23"/>
    <mergeCell ref="C9:C12"/>
    <mergeCell ref="C13:C15"/>
    <mergeCell ref="C16:C18"/>
    <mergeCell ref="C19:C23"/>
    <mergeCell ref="B24:C24"/>
    <mergeCell ref="B25:B32"/>
    <mergeCell ref="C25:C28"/>
    <mergeCell ref="C29:C32"/>
    <mergeCell ref="B33:C33"/>
    <mergeCell ref="B48:C48"/>
    <mergeCell ref="B49:B52"/>
    <mergeCell ref="B53:C53"/>
    <mergeCell ref="C49:C52"/>
  </mergeCells>
  <phoneticPr fontId="1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菅壮一郎</dc:creator>
  <cp:lastModifiedBy>古見 祐貴</cp:lastModifiedBy>
  <cp:lastPrinted>2022-10-30T23:53:16Z</cp:lastPrinted>
  <dcterms:created xsi:type="dcterms:W3CDTF">2016-08-02T02:34:42Z</dcterms:created>
  <dcterms:modified xsi:type="dcterms:W3CDTF">2024-05-11T09:42:32Z</dcterms:modified>
</cp:coreProperties>
</file>